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995" windowHeight="10740" activeTab="0"/>
  </bookViews>
  <sheets>
    <sheet name="Verweis" sheetId="1" r:id="rId1"/>
  </sheets>
  <externalReferences>
    <externalReference r:id="rId4"/>
  </externalReferences>
  <definedNames>
    <definedName name="asdsdasdsd" localSheetId="0" hidden="1">{#N/A,#N/A,FALSE,"Ausgaben"}</definedName>
    <definedName name="asdsdasdsd" hidden="1">{#N/A,#N/A,FALSE,"Ausgaben"}</definedName>
    <definedName name="dadds" localSheetId="0" hidden="1">{#N/A,#N/A,FALSE,"Ausgaben"}</definedName>
    <definedName name="dadds" hidden="1">{#N/A,#N/A,FALSE,"Ausgaben"}</definedName>
    <definedName name="DDD" localSheetId="0" hidden="1">{#N/A,#N/A,FALSE,"Ausgaben"}</definedName>
    <definedName name="DDD" hidden="1">{#N/A,#N/A,FALSE,"Ausgaben"}</definedName>
    <definedName name="DDDD" localSheetId="0" hidden="1">{#N/A,#N/A,FALSE,"Ausgaben"}</definedName>
    <definedName name="DDDD" hidden="1">{#N/A,#N/A,FALSE,"Ausgaben"}</definedName>
    <definedName name="_xlnm.Print_Area" localSheetId="0">'Verweis'!$A:$K</definedName>
    <definedName name="EE" localSheetId="0" hidden="1">{#N/A,#N/A,FALSE,"Ausgaben"}</definedName>
    <definedName name="EE" hidden="1">{#N/A,#N/A,FALSE,"Ausgaben"}</definedName>
    <definedName name="EEEE" localSheetId="0" hidden="1">{#N/A,#N/A,FALSE,"Ausgaben"}</definedName>
    <definedName name="EEEE" hidden="1">{#N/A,#N/A,FALSE,"Ausgaben"}</definedName>
    <definedName name="Erdteile">OFFSET(Kontinente,1,0,ROWS(Kontinente)-1,1)</definedName>
    <definedName name="ers" localSheetId="0" hidden="1">{#N/A,#N/A,FALSE,"Ausgaben"}</definedName>
    <definedName name="ers" hidden="1">{#N/A,#N/A,FALSE,"Ausgaben"}</definedName>
    <definedName name="haha" localSheetId="0" hidden="1">{"optimaler Ausdruck","Preiserh?hung",TRUE,"Szenario";"optimaler Ausdruck","Ausgabenbremse",TRUE,"Szenario";"Umsatz-Diagramm komplett",#N/A,TRUE,"Umsatz-Diagramm"}</definedName>
    <definedName name="haha" hidden="1">{"optimaler Ausdruck","Preiserh?hung",TRUE,"Szenario";"optimaler Ausdruck","Ausgabenbremse",TRUE,"Szenario";"Umsatz-Diagramm komplett",#N/A,TRUE,"Umsatz-Diagramm"}</definedName>
    <definedName name="hoho" localSheetId="0" hidden="1">{#N/A,#N/A,FALSE,"Ausgaben"}</definedName>
    <definedName name="hoho" hidden="1">{#N/A,#N/A,FALSE,"Ausgaben"}</definedName>
    <definedName name="Kontinente">'[1]Matrix2'!#REF!</definedName>
    <definedName name="ss" localSheetId="0" hidden="1">{#N/A,#N/A,FALSE,"Ausgaben"}</definedName>
    <definedName name="ss" hidden="1">{#N/A,#N/A,FALSE,"Ausgaben"}</definedName>
    <definedName name="wrn.EinnahmenAusgaben." localSheetId="0" hidden="1">{#N/A,#N/A,FALSE,"Einnahmen"}</definedName>
    <definedName name="wrn.EinnahmenAusgaben." hidden="1">{#N/A,#N/A,FALSE,"Einnahmen"}</definedName>
    <definedName name="wrn.Präsentation." localSheetId="0" hidden="1">{"optimaler Ausdruck","Preiserh?hung",TRUE,"Szenario";"optimaler Ausdruck","Ausgabenbremse",TRUE,"Szenario";"Umsatz-Diagramm komplett",#N/A,TRUE,"Umsatz-Diagramm"}</definedName>
    <definedName name="wrn.Präsentation." hidden="1">{"optimaler Ausdruck","Preiserh?hung",TRUE,"Szenario";"optimaler Ausdruck","Ausgabenbremse",TRUE,"Szenario";"Umsatz-Diagramm komplett",#N/A,TRUE,"Umsatz-Diagramm"}</definedName>
    <definedName name="wrn.Statistik." localSheetId="0" hidden="1">{#N/A,#N/A,FALSE,"Ausgaben"}</definedName>
    <definedName name="wrn.Statistik." hidden="1">{#N/A,#N/A,FALSE,"Ausgaben"}</definedName>
  </definedNames>
  <calcPr calcMode="manual" fullCalcOnLoad="1"/>
</workbook>
</file>

<file path=xl/sharedStrings.xml><?xml version="1.0" encoding="utf-8"?>
<sst xmlns="http://schemas.openxmlformats.org/spreadsheetml/2006/main" count="103" uniqueCount="80">
  <si>
    <t>&gt; Einfügen &gt; Funktion &gt; Matrix &gt; SVerweis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</si>
  <si>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</si>
  <si>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</si>
  <si>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</si>
  <si>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</si>
  <si>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</si>
  <si>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</si>
  <si>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</si>
  <si>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</si>
  <si>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</si>
  <si>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</si>
  <si>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Staat</t>
  </si>
  <si>
    <t>KFZ</t>
  </si>
  <si>
    <t>Fläche</t>
  </si>
  <si>
    <t>Einwohner</t>
  </si>
  <si>
    <t>Dichte</t>
  </si>
  <si>
    <t>Hauptstadt</t>
  </si>
  <si>
    <t>Australien</t>
  </si>
  <si>
    <t>AUS</t>
  </si>
  <si>
    <t xml:space="preserve">Canberra </t>
  </si>
  <si>
    <t>Fidschi</t>
  </si>
  <si>
    <t>FJI</t>
  </si>
  <si>
    <t xml:space="preserve">Suva </t>
  </si>
  <si>
    <t>Kiribati</t>
  </si>
  <si>
    <t>KIR</t>
  </si>
  <si>
    <t xml:space="preserve">Bairiki </t>
  </si>
  <si>
    <t>Marshallinseln</t>
  </si>
  <si>
    <t>MH</t>
  </si>
  <si>
    <t xml:space="preserve">Dalap-Uliga-Darrit </t>
  </si>
  <si>
    <t>Mikronesien</t>
  </si>
  <si>
    <t>FSM</t>
  </si>
  <si>
    <t xml:space="preserve">Kolonia </t>
  </si>
  <si>
    <t>Nauru</t>
  </si>
  <si>
    <t>NAU</t>
  </si>
  <si>
    <t xml:space="preserve">Yaren </t>
  </si>
  <si>
    <t>Neuseeland</t>
  </si>
  <si>
    <t>NZ</t>
  </si>
  <si>
    <t xml:space="preserve">Wellington </t>
  </si>
  <si>
    <t>Palau</t>
  </si>
  <si>
    <t>PAL</t>
  </si>
  <si>
    <t xml:space="preserve">Koror </t>
  </si>
  <si>
    <t>Papua-Neuguinea</t>
  </si>
  <si>
    <t>PNG</t>
  </si>
  <si>
    <t>Port Moresby</t>
  </si>
  <si>
    <t>Salomonen</t>
  </si>
  <si>
    <t>SOL</t>
  </si>
  <si>
    <t xml:space="preserve">Honiara </t>
  </si>
  <si>
    <t>Samoa</t>
  </si>
  <si>
    <t>WS</t>
  </si>
  <si>
    <t xml:space="preserve">Apia </t>
  </si>
  <si>
    <t>Tonga</t>
  </si>
  <si>
    <t>TO</t>
  </si>
  <si>
    <t xml:space="preserve">Nukualofa </t>
  </si>
  <si>
    <t>Tuvalu</t>
  </si>
  <si>
    <t>TUV</t>
  </si>
  <si>
    <t xml:space="preserve">Vaiaku </t>
  </si>
  <si>
    <t>Vanuatu</t>
  </si>
  <si>
    <t>VU</t>
  </si>
  <si>
    <t>Port Vila</t>
  </si>
  <si>
    <t>Kriterium</t>
  </si>
  <si>
    <t>Spalte</t>
  </si>
  <si>
    <t>Ergebnis</t>
  </si>
  <si>
    <t>&gt; &gt; &gt; &gt;</t>
  </si>
  <si>
    <t>=SVERWEIS("Staat";$A$5:$F$5;$C27;FALSCH)</t>
  </si>
  <si>
    <t>=SVERWEIS($D27;$A$5:$F$19;C27;FALSCH)</t>
  </si>
  <si>
    <t>&gt; Einfügen &gt; Funktion &gt; Matrix &gt; WVerweis</t>
  </si>
  <si>
    <t>Einkaufswert</t>
  </si>
  <si>
    <t>Rabatt</t>
  </si>
  <si>
    <t>Einkaufsgutschein</t>
  </si>
  <si>
    <t>Kunde</t>
  </si>
  <si>
    <t>Maler</t>
  </si>
  <si>
    <t>Meier</t>
  </si>
  <si>
    <t>Moser</t>
  </si>
  <si>
    <t>Müller</t>
  </si>
  <si>
    <t>Einkauf brutto</t>
  </si>
  <si>
    <t>=WVERWEIS(F41;$F$35:$I$37;2;WAHR)</t>
  </si>
  <si>
    <t>=RUNDEN(F41*(1-F42)*20;0)/20</t>
  </si>
  <si>
    <t>Einkauf netto</t>
  </si>
  <si>
    <t>=WVERWEIS(F41;$F$35:$I$37;3;WAHR)</t>
  </si>
  <si>
    <t>Gutschein</t>
  </si>
</sst>
</file>

<file path=xl/styles.xml><?xml version="1.0" encoding="utf-8"?>
<styleSheet xmlns="http://schemas.openxmlformats.org/spreadsheetml/2006/main">
  <numFmts count="5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[hh]:mm"/>
    <numFmt numFmtId="171" formatCode="mm"/>
    <numFmt numFmtId="172" formatCode="hh"/>
    <numFmt numFmtId="173" formatCode="mmm\ yyyy"/>
    <numFmt numFmtId="174" formatCode="d/m/yy\ h:mm"/>
    <numFmt numFmtId="175" formatCode="mmmm\ yy"/>
    <numFmt numFmtId="176" formatCode="mmmm\ yyyy"/>
    <numFmt numFmtId="177" formatCode="dddd\,\ d/"/>
    <numFmt numFmtId="178" formatCode="hh\ &quot;Uhr&quot;\ mm"/>
    <numFmt numFmtId="179" formatCode="hh:mm:ss\ &quot;Uhr&quot;"/>
    <numFmt numFmtId="180" formatCode="d/mm\ \(h:mm\)"/>
    <numFmt numFmtId="181" formatCode="d/mm/\ \(h:mm\)"/>
    <numFmt numFmtId="182" formatCode="ddd\,\ h:m\ &quot;Uhr&quot;"/>
    <numFmt numFmtId="183" formatCode="_ * #,##0.0_ ;_ * \-#,##0.0_ ;_ * &quot;-&quot;??_ ;_ @_ "/>
    <numFmt numFmtId="184" formatCode="_ * #,##0_ ;_ * \-#,##0_ ;_ * &quot;-&quot;??_ ;_ @_ "/>
    <numFmt numFmtId="185" formatCode="_-[$$-409]* #,##0.00_ ;_-[$$-409]* \-#,##0.00\ ;_-[$$-409]* &quot;-&quot;??_ ;_-@_ "/>
    <numFmt numFmtId="186" formatCode="d/m/yy"/>
    <numFmt numFmtId="187" formatCode="\ * #,##0"/>
    <numFmt numFmtId="188" formatCode="0.00\ &quot;cm&quot;"/>
    <numFmt numFmtId="189" formatCode="0.00\ &quot;cm²&quot;"/>
    <numFmt numFmtId="190" formatCode="0.00\ &quot;cm³&quot;"/>
    <numFmt numFmtId="191" formatCode="0.0%"/>
    <numFmt numFmtId="192" formatCode="h:mm:ss"/>
    <numFmt numFmtId="193" formatCode="h:mm"/>
    <numFmt numFmtId="194" formatCode="dd/mm/yy"/>
    <numFmt numFmtId="195" formatCode="0.0"/>
    <numFmt numFmtId="196" formatCode="&quot;SFr.&quot;\ #,##0.00"/>
    <numFmt numFmtId="197" formatCode="d/\ mmm/\ yy"/>
    <numFmt numFmtId="198" formatCode="00000"/>
    <numFmt numFmtId="199" formatCode="&quot;Ja&quot;;&quot;Ja&quot;;&quot;Nein&quot;"/>
    <numFmt numFmtId="200" formatCode="&quot;Wahr&quot;;&quot;Wahr&quot;;&quot;Falsch&quot;"/>
    <numFmt numFmtId="201" formatCode="&quot;Ein&quot;;&quot;Ein&quot;;&quot;Aus&quot;"/>
    <numFmt numFmtId="202" formatCode="[hh]"/>
    <numFmt numFmtId="203" formatCode="[mm]"/>
    <numFmt numFmtId="204" formatCode="d/\ mmm\ yy"/>
    <numFmt numFmtId="205" formatCode="0.0\ &quot;cm&quot;"/>
    <numFmt numFmtId="206" formatCode="0.0\ &quot;cm²&quot;"/>
    <numFmt numFmtId="207" formatCode="#,###,,\ &quot;Mio&quot;"/>
    <numFmt numFmtId="208" formatCode="#,##0,,\ &quot;Mio&quot;"/>
    <numFmt numFmtId="209" formatCode="#,##0.00,,\ &quot;Mio&quot;"/>
  </numFmts>
  <fonts count="11">
    <font>
      <sz val="11"/>
      <name val="Arial MT Condensed Light"/>
      <family val="0"/>
    </font>
    <font>
      <u val="single"/>
      <sz val="11"/>
      <color indexed="36"/>
      <name val="Arial MT Condensed Light"/>
      <family val="0"/>
    </font>
    <font>
      <u val="single"/>
      <sz val="11"/>
      <color indexed="12"/>
      <name val="Arial MT Condensed Light"/>
      <family val="0"/>
    </font>
    <font>
      <b/>
      <sz val="12"/>
      <name val="Arial MT Condensed Light"/>
      <family val="2"/>
    </font>
    <font>
      <sz val="12"/>
      <name val="Arial MT Condensed Light"/>
      <family val="2"/>
    </font>
    <font>
      <sz val="8"/>
      <name val="Tahoma"/>
      <family val="2"/>
    </font>
    <font>
      <sz val="10"/>
      <name val="Arial MT Condensed Light"/>
      <family val="2"/>
    </font>
    <font>
      <sz val="8"/>
      <name val="Arial MT Condensed Light"/>
      <family val="2"/>
    </font>
    <font>
      <i/>
      <sz val="10"/>
      <name val="Arial MT Condensed Light"/>
      <family val="2"/>
    </font>
    <font>
      <b/>
      <sz val="10"/>
      <name val="Arial MT Condensed Light"/>
      <family val="2"/>
    </font>
    <font>
      <b/>
      <i/>
      <sz val="10"/>
      <name val="Arial MT Condensed Light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3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5" xfId="0" applyFont="1" applyBorder="1" applyAlignment="1">
      <alignment/>
    </xf>
    <xf numFmtId="0" fontId="8" fillId="0" borderId="1" xfId="0" applyFont="1" applyBorder="1" applyAlignment="1">
      <alignment/>
    </xf>
    <xf numFmtId="3" fontId="8" fillId="0" borderId="1" xfId="0" applyNumberFormat="1" applyFont="1" applyBorder="1" applyAlignment="1">
      <alignment/>
    </xf>
    <xf numFmtId="3" fontId="8" fillId="0" borderId="6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0" fontId="5" fillId="0" borderId="0" xfId="0" applyFont="1" applyBorder="1" applyAlignment="1">
      <alignment horizontal="center"/>
    </xf>
    <xf numFmtId="0" fontId="6" fillId="3" borderId="7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/>
    </xf>
    <xf numFmtId="0" fontId="6" fillId="3" borderId="8" xfId="0" applyFont="1" applyFill="1" applyBorder="1" applyAlignment="1">
      <alignment horizontal="left" vertical="center"/>
    </xf>
    <xf numFmtId="0" fontId="6" fillId="0" borderId="9" xfId="0" applyFont="1" applyBorder="1" applyAlignment="1">
      <alignment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3" fontId="6" fillId="0" borderId="12" xfId="0" applyNumberFormat="1" applyFont="1" applyBorder="1" applyAlignment="1">
      <alignment/>
    </xf>
    <xf numFmtId="3" fontId="6" fillId="0" borderId="13" xfId="0" applyNumberFormat="1" applyFont="1" applyBorder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 horizontal="center"/>
    </xf>
    <xf numFmtId="3" fontId="9" fillId="0" borderId="0" xfId="0" applyNumberFormat="1" applyFont="1" applyAlignment="1">
      <alignment horizontal="center"/>
    </xf>
    <xf numFmtId="0" fontId="6" fillId="3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3" fontId="6" fillId="0" borderId="0" xfId="0" applyNumberFormat="1" applyFont="1" applyAlignment="1" quotePrefix="1">
      <alignment horizontal="center"/>
    </xf>
    <xf numFmtId="0" fontId="5" fillId="0" borderId="0" xfId="0" applyFont="1" applyAlignment="1" quotePrefix="1">
      <alignment/>
    </xf>
    <xf numFmtId="0" fontId="5" fillId="0" borderId="14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6" fillId="3" borderId="15" xfId="0" applyFont="1" applyFill="1" applyBorder="1" applyAlignment="1">
      <alignment horizontal="left" vertical="center"/>
    </xf>
    <xf numFmtId="0" fontId="6" fillId="3" borderId="16" xfId="0" applyFont="1" applyFill="1" applyBorder="1" applyAlignment="1">
      <alignment horizontal="left" vertical="center"/>
    </xf>
    <xf numFmtId="169" fontId="6" fillId="0" borderId="1" xfId="20" applyFont="1" applyBorder="1" applyAlignment="1">
      <alignment/>
    </xf>
    <xf numFmtId="169" fontId="6" fillId="0" borderId="17" xfId="20" applyFont="1" applyBorder="1" applyAlignment="1">
      <alignment horizontal="center"/>
    </xf>
    <xf numFmtId="169" fontId="6" fillId="0" borderId="1" xfId="20" applyFont="1" applyBorder="1" applyAlignment="1">
      <alignment horizontal="center"/>
    </xf>
    <xf numFmtId="0" fontId="8" fillId="0" borderId="9" xfId="0" applyFont="1" applyBorder="1" applyAlignment="1">
      <alignment horizontal="left"/>
    </xf>
    <xf numFmtId="0" fontId="6" fillId="3" borderId="18" xfId="0" applyFont="1" applyFill="1" applyBorder="1" applyAlignment="1">
      <alignment horizontal="left" vertical="center"/>
    </xf>
    <xf numFmtId="0" fontId="6" fillId="3" borderId="19" xfId="0" applyFont="1" applyFill="1" applyBorder="1" applyAlignment="1">
      <alignment horizontal="left" vertical="center"/>
    </xf>
    <xf numFmtId="9" fontId="6" fillId="0" borderId="0" xfId="0" applyNumberFormat="1" applyFont="1" applyBorder="1" applyAlignment="1">
      <alignment horizontal="center"/>
    </xf>
    <xf numFmtId="9" fontId="6" fillId="0" borderId="20" xfId="0" applyNumberFormat="1" applyFont="1" applyBorder="1" applyAlignment="1">
      <alignment horizontal="center"/>
    </xf>
    <xf numFmtId="0" fontId="8" fillId="0" borderId="11" xfId="0" applyFont="1" applyBorder="1" applyAlignment="1">
      <alignment horizontal="left"/>
    </xf>
    <xf numFmtId="169" fontId="6" fillId="0" borderId="12" xfId="20" applyFont="1" applyBorder="1" applyAlignment="1">
      <alignment/>
    </xf>
    <xf numFmtId="169" fontId="6" fillId="0" borderId="21" xfId="20" applyFont="1" applyBorder="1" applyAlignment="1">
      <alignment horizontal="center"/>
    </xf>
    <xf numFmtId="169" fontId="6" fillId="0" borderId="12" xfId="20" applyFont="1" applyBorder="1" applyAlignment="1">
      <alignment horizontal="center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169" fontId="8" fillId="0" borderId="3" xfId="20" applyFont="1" applyFill="1" applyBorder="1" applyAlignment="1">
      <alignment horizontal="center" vertical="center"/>
    </xf>
    <xf numFmtId="9" fontId="6" fillId="3" borderId="3" xfId="19" applyFont="1" applyFill="1" applyBorder="1" applyAlignment="1">
      <alignment horizontal="center" vertical="center"/>
    </xf>
    <xf numFmtId="169" fontId="6" fillId="3" borderId="3" xfId="2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3" fontId="9" fillId="0" borderId="22" xfId="0" applyNumberFormat="1" applyFont="1" applyBorder="1" applyAlignment="1">
      <alignment horizontal="center"/>
    </xf>
    <xf numFmtId="0" fontId="6" fillId="3" borderId="23" xfId="0" applyFont="1" applyFill="1" applyBorder="1" applyAlignment="1">
      <alignment horizontal="left" vertical="center"/>
    </xf>
    <xf numFmtId="0" fontId="6" fillId="3" borderId="24" xfId="0" applyFont="1" applyFill="1" applyBorder="1" applyAlignment="1">
      <alignment horizontal="left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552450</xdr:colOff>
      <xdr:row>8</xdr:row>
      <xdr:rowOff>28575</xdr:rowOff>
    </xdr:from>
    <xdr:to>
      <xdr:col>9</xdr:col>
      <xdr:colOff>0</xdr:colOff>
      <xdr:row>19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1343025"/>
          <a:ext cx="4895850" cy="1752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6</xdr:col>
      <xdr:colOff>1247775</xdr:colOff>
      <xdr:row>17</xdr:row>
      <xdr:rowOff>76200</xdr:rowOff>
    </xdr:from>
    <xdr:to>
      <xdr:col>7</xdr:col>
      <xdr:colOff>314325</xdr:colOff>
      <xdr:row>21</xdr:row>
      <xdr:rowOff>57150</xdr:rowOff>
    </xdr:to>
    <xdr:sp>
      <xdr:nvSpPr>
        <xdr:cNvPr id="2" name="Line 2"/>
        <xdr:cNvSpPr>
          <a:spLocks/>
        </xdr:cNvSpPr>
      </xdr:nvSpPr>
      <xdr:spPr>
        <a:xfrm flipV="1">
          <a:off x="6448425" y="2847975"/>
          <a:ext cx="40005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T Condensed Light"/>
              <a:ea typeface="Arial MT Condensed Light"/>
              <a:cs typeface="Arial MT Condensed Light"/>
            </a:rPr>
            <a:t/>
          </a:r>
        </a:p>
      </xdr:txBody>
    </xdr:sp>
    <xdr:clientData/>
  </xdr:twoCellAnchor>
  <xdr:oneCellAnchor>
    <xdr:from>
      <xdr:col>6</xdr:col>
      <xdr:colOff>914400</xdr:colOff>
      <xdr:row>3</xdr:row>
      <xdr:rowOff>95250</xdr:rowOff>
    </xdr:from>
    <xdr:ext cx="3086100" cy="390525"/>
    <xdr:sp>
      <xdr:nvSpPr>
        <xdr:cNvPr id="3" name="Rectangle 3"/>
        <xdr:cNvSpPr>
          <a:spLocks/>
        </xdr:cNvSpPr>
      </xdr:nvSpPr>
      <xdr:spPr>
        <a:xfrm>
          <a:off x="6115050" y="600075"/>
          <a:ext cx="3086100" cy="3905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1" u="none" baseline="0">
              <a:latin typeface="Arial MT Condensed Light"/>
              <a:ea typeface="Arial MT Condensed Light"/>
              <a:cs typeface="Arial MT Condensed Light"/>
            </a:rPr>
            <a:t>S</a:t>
          </a:r>
          <a:r>
            <a:rPr lang="en-US" cap="none" sz="1000" b="0" i="1" u="none" baseline="0">
              <a:latin typeface="Arial MT Condensed Light"/>
              <a:ea typeface="Arial MT Condensed Light"/>
              <a:cs typeface="Arial MT Condensed Light"/>
            </a:rPr>
            <a:t>VERWEIS sucht Kriterium und Ergebnis
in einer </a:t>
          </a:r>
          <a:r>
            <a:rPr lang="en-US" cap="none" sz="1000" b="1" i="1" u="none" baseline="0">
              <a:latin typeface="Arial MT Condensed Light"/>
              <a:ea typeface="Arial MT Condensed Light"/>
              <a:cs typeface="Arial MT Condensed Light"/>
            </a:rPr>
            <a:t>s</a:t>
          </a:r>
          <a:r>
            <a:rPr lang="en-US" cap="none" sz="1000" b="0" i="1" u="none" baseline="0">
              <a:latin typeface="Arial MT Condensed Light"/>
              <a:ea typeface="Arial MT Condensed Light"/>
              <a:cs typeface="Arial MT Condensed Light"/>
            </a:rPr>
            <a:t>enkrechten Spalte !</a:t>
          </a:r>
        </a:p>
      </xdr:txBody>
    </xdr:sp>
    <xdr:clientData/>
  </xdr:oneCellAnchor>
  <xdr:oneCellAnchor>
    <xdr:from>
      <xdr:col>7</xdr:col>
      <xdr:colOff>257175</xdr:colOff>
      <xdr:row>21</xdr:row>
      <xdr:rowOff>0</xdr:rowOff>
    </xdr:from>
    <xdr:ext cx="2524125" cy="752475"/>
    <xdr:sp>
      <xdr:nvSpPr>
        <xdr:cNvPr id="4" name="Rectangle 4"/>
        <xdr:cNvSpPr>
          <a:spLocks/>
        </xdr:cNvSpPr>
      </xdr:nvSpPr>
      <xdr:spPr>
        <a:xfrm>
          <a:off x="6791325" y="3438525"/>
          <a:ext cx="2524125" cy="7524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1" u="none" baseline="0">
              <a:latin typeface="Arial MT Condensed Light"/>
              <a:ea typeface="Arial MT Condensed Light"/>
              <a:cs typeface="Arial MT Condensed Light"/>
            </a:rPr>
            <a:t>Das Argument </a:t>
          </a:r>
          <a:r>
            <a:rPr lang="en-US" cap="none" sz="1000" b="1" i="1" u="none" baseline="0">
              <a:latin typeface="Arial MT Condensed Light"/>
              <a:ea typeface="Arial MT Condensed Light"/>
              <a:cs typeface="Arial MT Condensed Light"/>
            </a:rPr>
            <a:t>FALSCH</a:t>
          </a:r>
          <a:r>
            <a:rPr lang="en-US" cap="none" sz="1000" b="0" i="1" u="none" baseline="0">
              <a:latin typeface="Arial MT Condensed Light"/>
              <a:ea typeface="Arial MT Condensed Light"/>
              <a:cs typeface="Arial MT Condensed Light"/>
            </a:rPr>
            <a:t> erzwingt
eine genaue Übereinstimmung
des Suchkriteriums mit dem 
Wert in der Matrix !</a:t>
          </a:r>
        </a:p>
      </xdr:txBody>
    </xdr:sp>
    <xdr:clientData/>
  </xdr:oneCellAnchor>
  <xdr:twoCellAnchor editAs="oneCell">
    <xdr:from>
      <xdr:col>5</xdr:col>
      <xdr:colOff>704850</xdr:colOff>
      <xdr:row>46</xdr:row>
      <xdr:rowOff>0</xdr:rowOff>
    </xdr:from>
    <xdr:to>
      <xdr:col>9</xdr:col>
      <xdr:colOff>0</xdr:colOff>
      <xdr:row>56</xdr:row>
      <xdr:rowOff>133350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0" y="7505700"/>
          <a:ext cx="4743450" cy="1752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5</xdr:col>
      <xdr:colOff>1228725</xdr:colOff>
      <xdr:row>43</xdr:row>
      <xdr:rowOff>114300</xdr:rowOff>
    </xdr:from>
    <xdr:to>
      <xdr:col>6</xdr:col>
      <xdr:colOff>295275</xdr:colOff>
      <xdr:row>47</xdr:row>
      <xdr:rowOff>85725</xdr:rowOff>
    </xdr:to>
    <xdr:sp>
      <xdr:nvSpPr>
        <xdr:cNvPr id="6" name="Line 6"/>
        <xdr:cNvSpPr>
          <a:spLocks/>
        </xdr:cNvSpPr>
      </xdr:nvSpPr>
      <xdr:spPr>
        <a:xfrm>
          <a:off x="5095875" y="7134225"/>
          <a:ext cx="40005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T Condensed Light"/>
              <a:ea typeface="Arial MT Condensed Light"/>
              <a:cs typeface="Arial MT Condensed Light"/>
            </a:rPr>
            <a:t/>
          </a:r>
        </a:p>
      </xdr:txBody>
    </xdr:sp>
    <xdr:clientData/>
  </xdr:twoCellAnchor>
  <xdr:oneCellAnchor>
    <xdr:from>
      <xdr:col>0</xdr:col>
      <xdr:colOff>1238250</xdr:colOff>
      <xdr:row>51</xdr:row>
      <xdr:rowOff>0</xdr:rowOff>
    </xdr:from>
    <xdr:ext cx="2762250" cy="923925"/>
    <xdr:sp>
      <xdr:nvSpPr>
        <xdr:cNvPr id="7" name="Rectangle 7"/>
        <xdr:cNvSpPr>
          <a:spLocks/>
        </xdr:cNvSpPr>
      </xdr:nvSpPr>
      <xdr:spPr>
        <a:xfrm>
          <a:off x="1238250" y="8315325"/>
          <a:ext cx="2762250" cy="923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1" u="none" baseline="0">
              <a:latin typeface="Arial MT Condensed Light"/>
              <a:ea typeface="Arial MT Condensed Light"/>
              <a:cs typeface="Arial MT Condensed Light"/>
            </a:rPr>
            <a:t>Das Argument </a:t>
          </a:r>
          <a:r>
            <a:rPr lang="en-US" cap="none" sz="1000" b="1" i="1" u="none" baseline="0">
              <a:latin typeface="Arial MT Condensed Light"/>
              <a:ea typeface="Arial MT Condensed Light"/>
              <a:cs typeface="Arial MT Condensed Light"/>
            </a:rPr>
            <a:t>WAHR</a:t>
          </a:r>
          <a:r>
            <a:rPr lang="en-US" cap="none" sz="1000" b="0" i="1" u="none" baseline="0">
              <a:latin typeface="Arial MT Condensed Light"/>
              <a:ea typeface="Arial MT Condensed Light"/>
              <a:cs typeface="Arial MT Condensed Light"/>
            </a:rPr>
            <a:t> bewirkt, dass 
wenn es für das Suchkriterium keine 
genaue Übereinstimmung mit einem 
Wert in der Matrix gibt,  der nächst-
kleinere Wert eingesetzt wird !</a:t>
          </a:r>
        </a:p>
      </xdr:txBody>
    </xdr:sp>
    <xdr:clientData/>
  </xdr:oneCellAnchor>
  <xdr:oneCellAnchor>
    <xdr:from>
      <xdr:col>0</xdr:col>
      <xdr:colOff>990600</xdr:colOff>
      <xdr:row>46</xdr:row>
      <xdr:rowOff>19050</xdr:rowOff>
    </xdr:from>
    <xdr:ext cx="3124200" cy="390525"/>
    <xdr:sp>
      <xdr:nvSpPr>
        <xdr:cNvPr id="8" name="Rectangle 8"/>
        <xdr:cNvSpPr>
          <a:spLocks/>
        </xdr:cNvSpPr>
      </xdr:nvSpPr>
      <xdr:spPr>
        <a:xfrm>
          <a:off x="990600" y="7524750"/>
          <a:ext cx="3124200" cy="3905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1" u="none" baseline="0">
              <a:latin typeface="Arial MT Condensed Light"/>
              <a:ea typeface="Arial MT Condensed Light"/>
              <a:cs typeface="Arial MT Condensed Light"/>
            </a:rPr>
            <a:t>W</a:t>
          </a:r>
          <a:r>
            <a:rPr lang="en-US" cap="none" sz="1000" b="0" i="1" u="none" baseline="0">
              <a:latin typeface="Arial MT Condensed Light"/>
              <a:ea typeface="Arial MT Condensed Light"/>
              <a:cs typeface="Arial MT Condensed Light"/>
            </a:rPr>
            <a:t>VERWEIS sucht Kriterium und Ergebnis
in einer </a:t>
          </a:r>
          <a:r>
            <a:rPr lang="en-US" cap="none" sz="1000" b="1" i="1" u="none" baseline="0">
              <a:latin typeface="Arial MT Condensed Light"/>
              <a:ea typeface="Arial MT Condensed Light"/>
              <a:cs typeface="Arial MT Condensed Light"/>
            </a:rPr>
            <a:t>w</a:t>
          </a:r>
          <a:r>
            <a:rPr lang="en-US" cap="none" sz="1000" b="0" i="1" u="none" baseline="0">
              <a:latin typeface="Arial MT Condensed Light"/>
              <a:ea typeface="Arial MT Condensed Light"/>
              <a:cs typeface="Arial MT Condensed Light"/>
            </a:rPr>
            <a:t>aagrechten Zeile !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q_Excel_VisuelleReferen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sicht+Bericht"/>
      <sheetName val="Ausfüllen"/>
      <sheetName val="Auswertung"/>
      <sheetName val="AutoFilter"/>
      <sheetName val="DBFunktion"/>
      <sheetName val="Datum+Zeit"/>
      <sheetName val="Grund"/>
      <sheetName val="Gültigkeit"/>
      <sheetName val="kop+einf"/>
      <sheetName val="Konsolidieren"/>
      <sheetName val="Map"/>
      <sheetName val="Matrix1"/>
      <sheetName val="Matrix2"/>
      <sheetName val="Mehrfach"/>
      <sheetName val="Menüs"/>
      <sheetName val="Objekte"/>
      <sheetName val="Pivot"/>
      <sheetName val="Prozent"/>
      <sheetName val="Runden"/>
      <sheetName val="Schutz"/>
      <sheetName val="Solver"/>
      <sheetName val="SpezFilter"/>
      <sheetName val="Suchen"/>
      <sheetName val="Szenario"/>
      <sheetName val="Teilergebnis"/>
      <sheetName val="Text"/>
      <sheetName val="Textimport"/>
      <sheetName val="Umwandeln"/>
      <sheetName val="Verweis"/>
      <sheetName val="Wenn"/>
      <sheetName val="Zellformat"/>
      <sheetName val="Ziel+Detektiv"/>
      <sheetName val="Tipps"/>
      <sheetName val="Tabelle1"/>
      <sheetName val="Tabelle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showGridLines="0" tabSelected="1" workbookViewId="0" topLeftCell="A1">
      <selection activeCell="J1" sqref="J1:J16384"/>
    </sheetView>
  </sheetViews>
  <sheetFormatPr defaultColWidth="11.19921875" defaultRowHeight="14.25"/>
  <cols>
    <col min="1" max="1" width="13.3984375" style="5" bestFit="1" customWidth="1"/>
    <col min="2" max="2" width="5.19921875" style="5" customWidth="1"/>
    <col min="3" max="3" width="7.8984375" style="5" bestFit="1" customWidth="1"/>
    <col min="4" max="4" width="8.69921875" style="5" bestFit="1" customWidth="1"/>
    <col min="5" max="5" width="5.3984375" style="5" bestFit="1" customWidth="1"/>
    <col min="6" max="6" width="14" style="9" bestFit="1" customWidth="1"/>
    <col min="7" max="8" width="14" style="9" customWidth="1"/>
    <col min="9" max="9" width="15.19921875" style="9" customWidth="1"/>
    <col min="10" max="10" width="1.59765625" style="5" customWidth="1"/>
    <col min="11" max="11" width="2.69921875" style="15" bestFit="1" customWidth="1"/>
    <col min="12" max="16384" width="11.3984375" style="5" customWidth="1"/>
  </cols>
  <sheetData>
    <row r="1" spans="1:11" ht="15.75">
      <c r="A1" s="1" t="s">
        <v>0</v>
      </c>
      <c r="B1" s="2"/>
      <c r="C1" s="2"/>
      <c r="D1" s="2"/>
      <c r="E1" s="2"/>
      <c r="F1" s="3"/>
      <c r="G1" s="3"/>
      <c r="H1" s="3"/>
      <c r="I1" s="3"/>
      <c r="J1" s="2"/>
      <c r="K1" s="4">
        <v>1</v>
      </c>
    </row>
    <row r="2" spans="1:11" s="8" customFormat="1" ht="11.2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7">
        <v>2</v>
      </c>
    </row>
    <row r="3" ht="12.75">
      <c r="K3" s="7">
        <v>3</v>
      </c>
    </row>
    <row r="4" spans="1:11" ht="12.75">
      <c r="A4" s="10">
        <v>1</v>
      </c>
      <c r="B4" s="11">
        <v>2</v>
      </c>
      <c r="C4" s="11">
        <v>3</v>
      </c>
      <c r="D4" s="12">
        <v>4</v>
      </c>
      <c r="E4" s="12">
        <v>5</v>
      </c>
      <c r="F4" s="13">
        <v>6</v>
      </c>
      <c r="G4" s="14"/>
      <c r="H4" s="14"/>
      <c r="I4" s="14"/>
      <c r="J4" s="15"/>
      <c r="K4" s="7">
        <v>4</v>
      </c>
    </row>
    <row r="5" spans="1:11" ht="12.75">
      <c r="A5" s="16" t="s">
        <v>11</v>
      </c>
      <c r="B5" s="17" t="s">
        <v>12</v>
      </c>
      <c r="C5" s="17" t="s">
        <v>13</v>
      </c>
      <c r="D5" s="17" t="s">
        <v>14</v>
      </c>
      <c r="E5" s="17" t="s">
        <v>15</v>
      </c>
      <c r="F5" s="18" t="s">
        <v>16</v>
      </c>
      <c r="G5" s="14"/>
      <c r="H5" s="14"/>
      <c r="I5" s="14"/>
      <c r="J5" s="15"/>
      <c r="K5" s="7">
        <v>5</v>
      </c>
    </row>
    <row r="6" spans="1:11" ht="12.75">
      <c r="A6" s="19" t="s">
        <v>17</v>
      </c>
      <c r="B6" s="20" t="s">
        <v>18</v>
      </c>
      <c r="C6" s="21">
        <v>7682300</v>
      </c>
      <c r="D6" s="21">
        <v>18751000</v>
      </c>
      <c r="E6" s="21">
        <v>2.44</v>
      </c>
      <c r="F6" s="22" t="s">
        <v>19</v>
      </c>
      <c r="G6" s="14"/>
      <c r="H6" s="14"/>
      <c r="I6" s="5"/>
      <c r="J6" s="15"/>
      <c r="K6" s="7">
        <v>6</v>
      </c>
    </row>
    <row r="7" spans="1:11" ht="12.75">
      <c r="A7" s="19" t="s">
        <v>20</v>
      </c>
      <c r="B7" s="20" t="s">
        <v>21</v>
      </c>
      <c r="C7" s="21">
        <v>18270</v>
      </c>
      <c r="D7" s="21">
        <v>790000</v>
      </c>
      <c r="E7" s="21">
        <v>43.26</v>
      </c>
      <c r="F7" s="22" t="s">
        <v>22</v>
      </c>
      <c r="G7" s="14"/>
      <c r="H7" s="14"/>
      <c r="I7" s="5"/>
      <c r="J7" s="15"/>
      <c r="K7" s="7">
        <v>7</v>
      </c>
    </row>
    <row r="8" spans="1:11" ht="12.75">
      <c r="A8" s="19" t="s">
        <v>23</v>
      </c>
      <c r="B8" s="20" t="s">
        <v>24</v>
      </c>
      <c r="C8" s="21">
        <v>730</v>
      </c>
      <c r="D8" s="21">
        <v>86000</v>
      </c>
      <c r="E8" s="21">
        <v>117.81</v>
      </c>
      <c r="F8" s="22" t="s">
        <v>25</v>
      </c>
      <c r="G8" s="14"/>
      <c r="H8" s="14"/>
      <c r="I8" s="5"/>
      <c r="J8" s="15"/>
      <c r="K8" s="7">
        <v>8</v>
      </c>
    </row>
    <row r="9" spans="1:11" ht="12.75">
      <c r="A9" s="19" t="s">
        <v>26</v>
      </c>
      <c r="B9" s="20" t="s">
        <v>27</v>
      </c>
      <c r="C9" s="21">
        <v>181</v>
      </c>
      <c r="D9" s="21">
        <v>62000</v>
      </c>
      <c r="E9" s="21">
        <v>342</v>
      </c>
      <c r="F9" s="22" t="s">
        <v>28</v>
      </c>
      <c r="G9" s="14"/>
      <c r="H9" s="14"/>
      <c r="I9" s="5"/>
      <c r="J9" s="15"/>
      <c r="K9" s="7">
        <v>9</v>
      </c>
    </row>
    <row r="10" spans="1:11" ht="12.75">
      <c r="A10" s="19" t="s">
        <v>29</v>
      </c>
      <c r="B10" s="20" t="s">
        <v>30</v>
      </c>
      <c r="C10" s="21">
        <v>702</v>
      </c>
      <c r="D10" s="21">
        <v>113000</v>
      </c>
      <c r="E10" s="21">
        <v>162</v>
      </c>
      <c r="F10" s="22" t="s">
        <v>31</v>
      </c>
      <c r="G10" s="14"/>
      <c r="H10" s="14"/>
      <c r="I10" s="5"/>
      <c r="J10" s="15"/>
      <c r="K10" s="7">
        <v>10</v>
      </c>
    </row>
    <row r="11" spans="1:11" ht="12.75">
      <c r="A11" s="19" t="s">
        <v>32</v>
      </c>
      <c r="B11" s="20" t="s">
        <v>33</v>
      </c>
      <c r="C11" s="21">
        <v>21</v>
      </c>
      <c r="D11" s="21">
        <v>11000</v>
      </c>
      <c r="E11" s="21">
        <v>505</v>
      </c>
      <c r="F11" s="22" t="s">
        <v>34</v>
      </c>
      <c r="G11" s="14"/>
      <c r="H11" s="14"/>
      <c r="I11" s="5"/>
      <c r="J11" s="15"/>
      <c r="K11" s="7">
        <v>11</v>
      </c>
    </row>
    <row r="12" spans="1:11" ht="12.75">
      <c r="A12" s="19" t="s">
        <v>35</v>
      </c>
      <c r="B12" s="20" t="s">
        <v>36</v>
      </c>
      <c r="C12" s="21">
        <v>267990</v>
      </c>
      <c r="D12" s="21">
        <v>3792000</v>
      </c>
      <c r="E12" s="21">
        <v>14.15</v>
      </c>
      <c r="F12" s="22" t="s">
        <v>37</v>
      </c>
      <c r="G12" s="14"/>
      <c r="H12" s="14"/>
      <c r="I12" s="5"/>
      <c r="J12" s="15"/>
      <c r="K12" s="7">
        <v>12</v>
      </c>
    </row>
    <row r="13" spans="1:11" ht="12.75">
      <c r="A13" s="19" t="s">
        <v>38</v>
      </c>
      <c r="B13" s="20" t="s">
        <v>39</v>
      </c>
      <c r="C13" s="21">
        <v>460</v>
      </c>
      <c r="D13" s="21">
        <v>19000</v>
      </c>
      <c r="E13" s="21">
        <v>40.22</v>
      </c>
      <c r="F13" s="22" t="s">
        <v>40</v>
      </c>
      <c r="G13" s="14"/>
      <c r="H13" s="14"/>
      <c r="I13" s="5"/>
      <c r="J13" s="15"/>
      <c r="K13" s="7">
        <v>13</v>
      </c>
    </row>
    <row r="14" spans="1:11" ht="12.75">
      <c r="A14" s="19" t="s">
        <v>41</v>
      </c>
      <c r="B14" s="20" t="s">
        <v>42</v>
      </c>
      <c r="C14" s="21">
        <v>452860</v>
      </c>
      <c r="D14" s="21">
        <v>4603000</v>
      </c>
      <c r="E14" s="21">
        <v>10.16</v>
      </c>
      <c r="F14" s="22" t="s">
        <v>43</v>
      </c>
      <c r="G14" s="14"/>
      <c r="H14" s="14"/>
      <c r="I14" s="5"/>
      <c r="J14" s="15"/>
      <c r="K14" s="7">
        <v>14</v>
      </c>
    </row>
    <row r="15" spans="1:11" ht="12.75">
      <c r="A15" s="19" t="s">
        <v>44</v>
      </c>
      <c r="B15" s="20" t="s">
        <v>45</v>
      </c>
      <c r="C15" s="21">
        <v>27990</v>
      </c>
      <c r="D15" s="21">
        <v>416000</v>
      </c>
      <c r="E15" s="21">
        <v>14.87</v>
      </c>
      <c r="F15" s="22" t="s">
        <v>46</v>
      </c>
      <c r="G15" s="14"/>
      <c r="H15" s="14"/>
      <c r="I15" s="5"/>
      <c r="J15" s="15"/>
      <c r="K15" s="7">
        <v>15</v>
      </c>
    </row>
    <row r="16" spans="1:11" ht="12.75">
      <c r="A16" s="19" t="s">
        <v>47</v>
      </c>
      <c r="B16" s="20" t="s">
        <v>48</v>
      </c>
      <c r="C16" s="21">
        <v>2830</v>
      </c>
      <c r="D16" s="21">
        <v>169000</v>
      </c>
      <c r="E16" s="21">
        <v>59.75</v>
      </c>
      <c r="F16" s="22" t="s">
        <v>49</v>
      </c>
      <c r="G16" s="14"/>
      <c r="H16" s="14"/>
      <c r="I16" s="5"/>
      <c r="J16" s="15"/>
      <c r="K16" s="7">
        <v>16</v>
      </c>
    </row>
    <row r="17" spans="1:11" ht="12.75">
      <c r="A17" s="19" t="s">
        <v>50</v>
      </c>
      <c r="B17" s="20" t="s">
        <v>51</v>
      </c>
      <c r="C17" s="21">
        <v>720</v>
      </c>
      <c r="D17" s="21">
        <v>99000</v>
      </c>
      <c r="E17" s="21">
        <v>137.08</v>
      </c>
      <c r="F17" s="22" t="s">
        <v>52</v>
      </c>
      <c r="G17" s="14"/>
      <c r="H17" s="14"/>
      <c r="I17" s="5"/>
      <c r="J17" s="15"/>
      <c r="K17" s="7">
        <v>17</v>
      </c>
    </row>
    <row r="18" spans="1:11" ht="12.75">
      <c r="A18" s="19" t="s">
        <v>53</v>
      </c>
      <c r="B18" s="20" t="s">
        <v>54</v>
      </c>
      <c r="C18" s="21">
        <v>26</v>
      </c>
      <c r="D18" s="21">
        <v>11000</v>
      </c>
      <c r="E18" s="21">
        <v>413</v>
      </c>
      <c r="F18" s="22" t="s">
        <v>55</v>
      </c>
      <c r="G18" s="14"/>
      <c r="H18" s="14"/>
      <c r="I18" s="5"/>
      <c r="J18" s="15"/>
      <c r="K18" s="7">
        <v>18</v>
      </c>
    </row>
    <row r="19" spans="1:11" ht="12.75">
      <c r="A19" s="23" t="s">
        <v>56</v>
      </c>
      <c r="B19" s="24" t="s">
        <v>57</v>
      </c>
      <c r="C19" s="25">
        <v>12190</v>
      </c>
      <c r="D19" s="25">
        <v>183000</v>
      </c>
      <c r="E19" s="25">
        <v>15.02</v>
      </c>
      <c r="F19" s="26" t="s">
        <v>58</v>
      </c>
      <c r="G19" s="14"/>
      <c r="H19" s="14"/>
      <c r="I19" s="5"/>
      <c r="J19" s="15"/>
      <c r="K19" s="7">
        <v>19</v>
      </c>
    </row>
    <row r="20" spans="1:11" ht="12.75">
      <c r="A20" s="27"/>
      <c r="B20" s="27"/>
      <c r="C20" s="27"/>
      <c r="D20" s="14"/>
      <c r="E20" s="14"/>
      <c r="F20" s="14"/>
      <c r="G20" s="14"/>
      <c r="H20" s="14"/>
      <c r="I20" s="14"/>
      <c r="J20" s="15"/>
      <c r="K20" s="7">
        <v>20</v>
      </c>
    </row>
    <row r="21" spans="1:11" ht="14.25" customHeight="1">
      <c r="A21" s="28" t="s">
        <v>59</v>
      </c>
      <c r="B21" s="27"/>
      <c r="C21" s="28" t="s">
        <v>60</v>
      </c>
      <c r="D21" s="57" t="s">
        <v>11</v>
      </c>
      <c r="E21" s="57"/>
      <c r="F21" s="14"/>
      <c r="G21" s="29" t="s">
        <v>61</v>
      </c>
      <c r="H21" s="14"/>
      <c r="I21" s="14"/>
      <c r="J21" s="15"/>
      <c r="K21" s="7">
        <v>21</v>
      </c>
    </row>
    <row r="22" spans="1:11" ht="12.75">
      <c r="A22" s="30" t="str">
        <f aca="true" t="shared" si="0" ref="A22:A27">VLOOKUP("Staat",$A$5:$F$5,$C22,FALSE)</f>
        <v>Hauptstadt</v>
      </c>
      <c r="B22" s="27"/>
      <c r="C22" s="31">
        <v>6</v>
      </c>
      <c r="D22" s="55" t="s">
        <v>17</v>
      </c>
      <c r="E22" s="56"/>
      <c r="F22" s="32" t="s">
        <v>62</v>
      </c>
      <c r="G22" s="30" t="str">
        <f aca="true" t="shared" si="1" ref="G22:G27">VLOOKUP($D22,$A$5:$F$19,C22,FALSE)</f>
        <v>Canberra </v>
      </c>
      <c r="H22" s="14"/>
      <c r="I22" s="14"/>
      <c r="J22" s="15"/>
      <c r="K22" s="7">
        <v>22</v>
      </c>
    </row>
    <row r="23" spans="1:11" ht="12.75">
      <c r="A23" s="30" t="str">
        <f t="shared" si="0"/>
        <v>Staat</v>
      </c>
      <c r="B23" s="27"/>
      <c r="C23" s="31">
        <v>1</v>
      </c>
      <c r="D23" s="55" t="s">
        <v>20</v>
      </c>
      <c r="E23" s="56"/>
      <c r="F23" s="32" t="s">
        <v>62</v>
      </c>
      <c r="G23" s="30" t="str">
        <f t="shared" si="1"/>
        <v>Fidschi</v>
      </c>
      <c r="H23" s="14"/>
      <c r="I23" s="14"/>
      <c r="J23" s="15"/>
      <c r="K23" s="7">
        <v>23</v>
      </c>
    </row>
    <row r="24" spans="1:11" ht="12.75">
      <c r="A24" s="30" t="str">
        <f t="shared" si="0"/>
        <v>Einwohner</v>
      </c>
      <c r="B24" s="27"/>
      <c r="C24" s="31">
        <v>4</v>
      </c>
      <c r="D24" s="55" t="s">
        <v>32</v>
      </c>
      <c r="E24" s="56"/>
      <c r="F24" s="32" t="s">
        <v>62</v>
      </c>
      <c r="G24" s="30">
        <f t="shared" si="1"/>
        <v>11000</v>
      </c>
      <c r="H24" s="14"/>
      <c r="I24" s="14"/>
      <c r="J24" s="15"/>
      <c r="K24" s="7">
        <v>24</v>
      </c>
    </row>
    <row r="25" spans="1:11" ht="12.75">
      <c r="A25" s="30" t="str">
        <f t="shared" si="0"/>
        <v>Dichte</v>
      </c>
      <c r="B25" s="27"/>
      <c r="C25" s="31">
        <v>5</v>
      </c>
      <c r="D25" s="55" t="s">
        <v>50</v>
      </c>
      <c r="E25" s="56"/>
      <c r="F25" s="32" t="s">
        <v>62</v>
      </c>
      <c r="G25" s="30">
        <f t="shared" si="1"/>
        <v>137.08</v>
      </c>
      <c r="H25" s="14"/>
      <c r="I25" s="14"/>
      <c r="J25" s="15"/>
      <c r="K25" s="7">
        <v>25</v>
      </c>
    </row>
    <row r="26" spans="1:11" ht="12.75">
      <c r="A26" s="30" t="str">
        <f t="shared" si="0"/>
        <v>Fläche</v>
      </c>
      <c r="B26" s="27"/>
      <c r="C26" s="31">
        <v>3</v>
      </c>
      <c r="D26" s="55" t="s">
        <v>53</v>
      </c>
      <c r="E26" s="56"/>
      <c r="F26" s="32" t="s">
        <v>62</v>
      </c>
      <c r="G26" s="30">
        <f t="shared" si="1"/>
        <v>26</v>
      </c>
      <c r="H26" s="14"/>
      <c r="I26" s="14"/>
      <c r="J26" s="15"/>
      <c r="K26" s="7">
        <v>26</v>
      </c>
    </row>
    <row r="27" spans="1:11" ht="12.75">
      <c r="A27" s="30" t="str">
        <f t="shared" si="0"/>
        <v>KFZ</v>
      </c>
      <c r="B27" s="27"/>
      <c r="C27" s="31">
        <v>2</v>
      </c>
      <c r="D27" s="55" t="s">
        <v>56</v>
      </c>
      <c r="E27" s="56"/>
      <c r="F27" s="32" t="s">
        <v>62</v>
      </c>
      <c r="G27" s="30" t="str">
        <f t="shared" si="1"/>
        <v>VU</v>
      </c>
      <c r="H27" s="14"/>
      <c r="I27" s="14"/>
      <c r="J27" s="15"/>
      <c r="K27" s="7">
        <v>27</v>
      </c>
    </row>
    <row r="28" spans="1:11" ht="12.75">
      <c r="A28" s="33" t="s">
        <v>63</v>
      </c>
      <c r="G28" s="33" t="s">
        <v>64</v>
      </c>
      <c r="K28" s="7">
        <v>28</v>
      </c>
    </row>
    <row r="29" ht="12.75">
      <c r="K29" s="7">
        <v>29</v>
      </c>
    </row>
    <row r="30" ht="12.75">
      <c r="K30" s="34">
        <v>30</v>
      </c>
    </row>
    <row r="31" spans="1:11" ht="15.75">
      <c r="A31" s="1" t="s">
        <v>65</v>
      </c>
      <c r="B31" s="2"/>
      <c r="C31" s="2"/>
      <c r="D31" s="2"/>
      <c r="E31" s="2"/>
      <c r="F31" s="3"/>
      <c r="G31" s="3"/>
      <c r="H31" s="3"/>
      <c r="I31" s="3"/>
      <c r="J31" s="2"/>
      <c r="K31" s="7">
        <v>31</v>
      </c>
    </row>
    <row r="32" spans="1:11" s="8" customFormat="1" ht="11.25">
      <c r="A32" s="6" t="s">
        <v>1</v>
      </c>
      <c r="B32" s="6" t="s">
        <v>2</v>
      </c>
      <c r="C32" s="6" t="s">
        <v>3</v>
      </c>
      <c r="D32" s="6" t="s">
        <v>4</v>
      </c>
      <c r="E32" s="6" t="s">
        <v>5</v>
      </c>
      <c r="F32" s="6" t="s">
        <v>6</v>
      </c>
      <c r="G32" s="6" t="s">
        <v>7</v>
      </c>
      <c r="H32" s="6" t="s">
        <v>8</v>
      </c>
      <c r="I32" s="6" t="s">
        <v>9</v>
      </c>
      <c r="J32" s="6" t="s">
        <v>10</v>
      </c>
      <c r="K32" s="7">
        <v>32</v>
      </c>
    </row>
    <row r="33" ht="12.75">
      <c r="K33" s="7">
        <v>33</v>
      </c>
    </row>
    <row r="34" ht="12.75">
      <c r="K34" s="7">
        <v>34</v>
      </c>
    </row>
    <row r="35" spans="3:11" ht="12.75">
      <c r="C35" s="35">
        <v>1</v>
      </c>
      <c r="D35" s="36" t="s">
        <v>66</v>
      </c>
      <c r="E35" s="37"/>
      <c r="F35" s="38">
        <v>0</v>
      </c>
      <c r="G35" s="39">
        <v>100</v>
      </c>
      <c r="H35" s="40">
        <v>250</v>
      </c>
      <c r="I35" s="39">
        <v>500</v>
      </c>
      <c r="K35" s="7">
        <v>35</v>
      </c>
    </row>
    <row r="36" spans="3:11" ht="12.75">
      <c r="C36" s="41">
        <v>2</v>
      </c>
      <c r="D36" s="42" t="s">
        <v>67</v>
      </c>
      <c r="E36" s="43"/>
      <c r="F36" s="44">
        <v>0</v>
      </c>
      <c r="G36" s="45">
        <v>0.02</v>
      </c>
      <c r="H36" s="44">
        <v>0.05</v>
      </c>
      <c r="I36" s="45">
        <v>0.1</v>
      </c>
      <c r="K36" s="7">
        <v>36</v>
      </c>
    </row>
    <row r="37" spans="3:11" ht="12.75">
      <c r="C37" s="46">
        <v>3</v>
      </c>
      <c r="D37" s="58" t="s">
        <v>68</v>
      </c>
      <c r="E37" s="59"/>
      <c r="F37" s="47">
        <v>0</v>
      </c>
      <c r="G37" s="48">
        <v>0</v>
      </c>
      <c r="H37" s="49">
        <v>20</v>
      </c>
      <c r="I37" s="48">
        <v>50</v>
      </c>
      <c r="K37" s="7">
        <v>37</v>
      </c>
    </row>
    <row r="38" ht="12.75">
      <c r="K38" s="7">
        <v>38</v>
      </c>
    </row>
    <row r="39" spans="3:11" ht="12.75">
      <c r="C39" s="50"/>
      <c r="K39" s="7">
        <v>39</v>
      </c>
    </row>
    <row r="40" spans="5:11" ht="12.75">
      <c r="E40" s="51" t="s">
        <v>69</v>
      </c>
      <c r="F40" s="31" t="s">
        <v>70</v>
      </c>
      <c r="G40" s="31" t="s">
        <v>71</v>
      </c>
      <c r="H40" s="31" t="s">
        <v>72</v>
      </c>
      <c r="I40" s="31" t="s">
        <v>73</v>
      </c>
      <c r="K40" s="7">
        <v>40</v>
      </c>
    </row>
    <row r="41" spans="5:11" ht="12.75">
      <c r="E41" s="51" t="s">
        <v>74</v>
      </c>
      <c r="F41" s="52">
        <v>57.2</v>
      </c>
      <c r="G41" s="52">
        <v>287.45</v>
      </c>
      <c r="H41" s="52">
        <v>504.9</v>
      </c>
      <c r="I41" s="52">
        <v>478.2</v>
      </c>
      <c r="K41" s="7">
        <v>41</v>
      </c>
    </row>
    <row r="42" spans="1:11" ht="12.75">
      <c r="A42" s="33" t="s">
        <v>75</v>
      </c>
      <c r="E42" s="51" t="s">
        <v>67</v>
      </c>
      <c r="F42" s="53">
        <f>HLOOKUP(F41,$F$35:$I$37,2,TRUE)</f>
        <v>0</v>
      </c>
      <c r="G42" s="53">
        <f>HLOOKUP(G41,$F$35:$I$37,2,TRUE)</f>
        <v>0.05</v>
      </c>
      <c r="H42" s="53">
        <f>HLOOKUP(H41,$F$35:$I$37,2,TRUE)</f>
        <v>0.1</v>
      </c>
      <c r="I42" s="53">
        <f>HLOOKUP(I41,$F$35:$I$37,2,TRUE)</f>
        <v>0.05</v>
      </c>
      <c r="K42" s="7">
        <v>42</v>
      </c>
    </row>
    <row r="43" spans="1:11" ht="12.75">
      <c r="A43" s="33" t="s">
        <v>76</v>
      </c>
      <c r="E43" s="51" t="s">
        <v>77</v>
      </c>
      <c r="F43" s="54">
        <f>ROUND(F41*(1-F42)*20,0)/20</f>
        <v>57.2</v>
      </c>
      <c r="G43" s="54">
        <f>ROUND(G41*(1-G42)*20,0)/20</f>
        <v>273.1</v>
      </c>
      <c r="H43" s="54">
        <f>ROUND(H41*(1-H42)*20,0)/20</f>
        <v>454.4</v>
      </c>
      <c r="I43" s="54">
        <f>ROUND(I41*(1-I42)*20,0)/20</f>
        <v>454.3</v>
      </c>
      <c r="K43" s="7">
        <v>43</v>
      </c>
    </row>
    <row r="44" spans="1:11" ht="12.75">
      <c r="A44" s="33" t="s">
        <v>78</v>
      </c>
      <c r="E44" s="51" t="s">
        <v>79</v>
      </c>
      <c r="F44" s="54">
        <f>HLOOKUP(F41,$F$35:$I$37,3,TRUE)</f>
        <v>0</v>
      </c>
      <c r="G44" s="54">
        <f>HLOOKUP(G41,$F$35:$I$37,3,TRUE)</f>
        <v>20</v>
      </c>
      <c r="H44" s="54">
        <f>HLOOKUP(H41,$F$35:$I$37,3,TRUE)</f>
        <v>50</v>
      </c>
      <c r="I44" s="54">
        <f>HLOOKUP(I41,$F$35:$I$37,3,TRUE)</f>
        <v>20</v>
      </c>
      <c r="K44" s="7">
        <v>44</v>
      </c>
    </row>
    <row r="45" ht="12.75">
      <c r="K45" s="7">
        <v>45</v>
      </c>
    </row>
    <row r="46" ht="12.75">
      <c r="K46" s="7">
        <v>46</v>
      </c>
    </row>
    <row r="47" ht="12.75">
      <c r="K47" s="7">
        <v>47</v>
      </c>
    </row>
    <row r="48" ht="12.75">
      <c r="K48" s="7">
        <v>48</v>
      </c>
    </row>
    <row r="49" ht="12.75">
      <c r="K49" s="7">
        <v>49</v>
      </c>
    </row>
    <row r="50" ht="12.75">
      <c r="K50" s="7">
        <v>50</v>
      </c>
    </row>
    <row r="51" ht="12.75">
      <c r="K51" s="7">
        <v>51</v>
      </c>
    </row>
    <row r="52" ht="12.75">
      <c r="K52" s="7">
        <v>52</v>
      </c>
    </row>
    <row r="53" ht="12.75">
      <c r="K53" s="7">
        <v>53</v>
      </c>
    </row>
    <row r="54" ht="12.75">
      <c r="K54" s="7">
        <v>54</v>
      </c>
    </row>
    <row r="55" ht="12.75">
      <c r="K55" s="7">
        <v>55</v>
      </c>
    </row>
    <row r="56" ht="12.75">
      <c r="K56" s="7">
        <v>56</v>
      </c>
    </row>
    <row r="57" ht="12.75">
      <c r="K57" s="7">
        <v>57</v>
      </c>
    </row>
    <row r="58" ht="12.75">
      <c r="K58" s="7">
        <v>58</v>
      </c>
    </row>
  </sheetData>
  <mergeCells count="8">
    <mergeCell ref="D37:E37"/>
    <mergeCell ref="D23:E23"/>
    <mergeCell ref="D24:E24"/>
    <mergeCell ref="D25:E25"/>
    <mergeCell ref="D22:E22"/>
    <mergeCell ref="D26:E26"/>
    <mergeCell ref="D27:E27"/>
    <mergeCell ref="D21:E21"/>
  </mergeCells>
  <printOptions horizontalCentered="1"/>
  <pageMargins left="0.1968503937007874" right="0.1968503937007874" top="0.7874015748031497" bottom="0.3937007874015748" header="0.31496062992125984" footer="0.31496062992125984"/>
  <pageSetup horizontalDpi="600" verticalDpi="600" orientation="portrait" paperSize="9" scale="90" r:id="rId2"/>
  <headerFooter alignWithMargins="0">
    <oddHeader>&amp;L&amp;22Verweise</oddHeader>
    <oddFooter>&amp;L&amp;10Visuelle Referenz - Excel 2000&amp;R&amp;10vgl. passende interaktive Excel-Datei ... © 2009 allgemeinbildung.ch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Philipp Senti</cp:lastModifiedBy>
  <cp:lastPrinted>2009-03-20T21:42:10Z</cp:lastPrinted>
  <dcterms:created xsi:type="dcterms:W3CDTF">2009-03-20T21:41:15Z</dcterms:created>
  <dcterms:modified xsi:type="dcterms:W3CDTF">2011-04-25T05:49:56Z</dcterms:modified>
  <cp:category/>
  <cp:version/>
  <cp:contentType/>
  <cp:contentStatus/>
</cp:coreProperties>
</file>